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9200" windowHeight="6930"/>
  </bookViews>
  <sheets>
    <sheet name="Sheet1" sheetId="1" r:id="rId1"/>
  </sheets>
  <definedNames>
    <definedName name="_xlnm._FilterDatabase" localSheetId="0" hidden="1">Sheet1!$A$6:$AF$21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14" i="1" l="1"/>
  <c r="Z6" i="1"/>
  <c r="Z20" i="1"/>
  <c r="Y20" i="1"/>
  <c r="Z12" i="1"/>
  <c r="Y12" i="1"/>
  <c r="Y14" i="1"/>
  <c r="Z19" i="1"/>
  <c r="Y19" i="1"/>
  <c r="Z18" i="1"/>
  <c r="Y18" i="1"/>
  <c r="Z11" i="1"/>
  <c r="Y11" i="1"/>
  <c r="Z10" i="1"/>
  <c r="Y10" i="1"/>
  <c r="Z21" i="1"/>
  <c r="Y21" i="1"/>
  <c r="Z9" i="1"/>
  <c r="Y9" i="1"/>
  <c r="Z7" i="1"/>
  <c r="Y7" i="1"/>
  <c r="Z17" i="1"/>
  <c r="Y17" i="1"/>
  <c r="Z8" i="1"/>
  <c r="Y8" i="1"/>
  <c r="Z16" i="1"/>
  <c r="Y16" i="1"/>
  <c r="Y6" i="1"/>
  <c r="Z13" i="1"/>
  <c r="Y13" i="1"/>
  <c r="Z15" i="1"/>
  <c r="Y15" i="1"/>
</calcChain>
</file>

<file path=xl/sharedStrings.xml><?xml version="1.0" encoding="utf-8"?>
<sst xmlns="http://schemas.openxmlformats.org/spreadsheetml/2006/main" count="370" uniqueCount="160">
  <si>
    <t>STT</t>
  </si>
  <si>
    <t>Hội đồng thi</t>
  </si>
  <si>
    <t>Phòng thi</t>
  </si>
  <si>
    <t>SBD</t>
  </si>
  <si>
    <t>Mã hồ sơ</t>
  </si>
  <si>
    <t>Họ và tên</t>
  </si>
  <si>
    <t>Ngày sinh</t>
  </si>
  <si>
    <t>Giới tính</t>
  </si>
  <si>
    <t>Nơi sinh</t>
  </si>
  <si>
    <t>Trường THCS</t>
  </si>
  <si>
    <t>Thường trú</t>
  </si>
  <si>
    <t>Số điện thoại</t>
  </si>
  <si>
    <t>Học lực</t>
  </si>
  <si>
    <t>Hạnh kiểm</t>
  </si>
  <si>
    <t>ĐTB môn Toán L9</t>
  </si>
  <si>
    <t>ĐTB môn Văn L9</t>
  </si>
  <si>
    <t>ĐTB môn Anh L9</t>
  </si>
  <si>
    <t>Điểm VĂN</t>
  </si>
  <si>
    <t>Điểm TOÁN</t>
  </si>
  <si>
    <t>Điểm NN</t>
  </si>
  <si>
    <t>Tổng điểm xét tuyển</t>
  </si>
  <si>
    <t>Tổng điểm xét tuyển chuyên</t>
  </si>
  <si>
    <t>Kết quả
(ĐC, ĐKC, ĐĐT, H)</t>
  </si>
  <si>
    <t>Mã học sinh</t>
  </si>
  <si>
    <t/>
  </si>
  <si>
    <t>Nam</t>
  </si>
  <si>
    <t>Tỉnh Đắk Lắk</t>
  </si>
  <si>
    <t>Buôn Liêng Keh, Xã Đắk Phơi, Huyện Lắk, Tỉnh Đắk Lắk</t>
  </si>
  <si>
    <t>Nữ</t>
  </si>
  <si>
    <t>Kinh</t>
  </si>
  <si>
    <t>TRƯỜNG THCS NGUYỄN TRÃI</t>
  </si>
  <si>
    <t>Tày</t>
  </si>
  <si>
    <t>Buôn Yuk La 3, Xã Đắk Liêng, Huyện Lắk, Tỉnh Đắk Lắk</t>
  </si>
  <si>
    <t>Lắk, Đắk Lắk</t>
  </si>
  <si>
    <t>Trường THCS Nguyễn Du</t>
  </si>
  <si>
    <t>Trường THCS Lê Quý Đôn</t>
  </si>
  <si>
    <t>Trường THCS Võ Thị Sáu</t>
  </si>
  <si>
    <t>Thôn Hòa Bình 2, Xã Đắk Liêng, Huyện Lắk, Tỉnh Đắk Lắk</t>
  </si>
  <si>
    <t>Trường THCS Lê Lợi</t>
  </si>
  <si>
    <t>Xã Đắk Liêng, Huyện Lắk</t>
  </si>
  <si>
    <t>Thôn Xóm Huế, Xã Đắk Liêng, Huyện Lắk, Tỉnh Đắk Lắk</t>
  </si>
  <si>
    <t>Buôn Dhăm 2, Xã Đắk Nuê, Huyện Lắk, Tỉnh Đắk Lắk</t>
  </si>
  <si>
    <t>Tổ dân phố 3, Thị trấn Liên Sơn, Huyện Lắk, Tỉnh Đắk Lắk</t>
  </si>
  <si>
    <t>Thôn Hòa Bình 3, Xã Đắk Liêng, Huyện Lắk, Tỉnh Đắk Lắk</t>
  </si>
  <si>
    <t>Lăk, Đắk Lắk</t>
  </si>
  <si>
    <t>Tổ dân phố Hợp Thành, Thị trấn Liên Sơn, Huyện Lắk, Tỉnh Đắk Lắk</t>
  </si>
  <si>
    <t>Thôn Buôn Tung 1, Xã Buôn Triết, Huyện Lắk, Tỉnh Đắk Lắk</t>
  </si>
  <si>
    <t>Bệnh viện Đa Khoa Huyện Lắk</t>
  </si>
  <si>
    <t>Huyện Lắk, Tỉnh Đăk Lăk</t>
  </si>
  <si>
    <t>21/12/2010</t>
  </si>
  <si>
    <t>Thôn Xí Nghiệp, Xã Đắk Liêng, Huyện Lắk, Tỉnh Đắk Lắk</t>
  </si>
  <si>
    <t>20/05/2010</t>
  </si>
  <si>
    <t>29/12/2010</t>
  </si>
  <si>
    <t>08/02/2010</t>
  </si>
  <si>
    <t>Thôn Tân Giang, Xã Buôn Tría, Huyện Lắk, Tỉnh Đắk Lắk</t>
  </si>
  <si>
    <t>13/01/2010</t>
  </si>
  <si>
    <t>Thôn Kiến Xương, Xã Buôn Triết, Huyện Lắk, Tỉnh Đắk Lắk</t>
  </si>
  <si>
    <t>02/05/2010</t>
  </si>
  <si>
    <t>25/03/2010</t>
  </si>
  <si>
    <t>08/12/2010</t>
  </si>
  <si>
    <t>Buôn Năm, Xã Đắk Phơi, Huyện Lắk, Tỉnh Đắk Lắk</t>
  </si>
  <si>
    <t>07/09/2010</t>
  </si>
  <si>
    <t>10/07/2010</t>
  </si>
  <si>
    <t>HMông</t>
  </si>
  <si>
    <t>0344045947</t>
  </si>
  <si>
    <t>13/02/2010</t>
  </si>
  <si>
    <t>Thôn Đông Giang 2, Xã Buôn Tría, Huyện Lắk, Tỉnh Đắk Lắk</t>
  </si>
  <si>
    <t>420022</t>
  </si>
  <si>
    <t>040310005533</t>
  </si>
  <si>
    <t>HSO256690019063</t>
  </si>
  <si>
    <t>Nguyễn Thị Hoài Anh</t>
  </si>
  <si>
    <t>26/10/2010</t>
  </si>
  <si>
    <t>Yên Thành, Nghệ An</t>
  </si>
  <si>
    <t>0332512701</t>
  </si>
  <si>
    <t>420034</t>
  </si>
  <si>
    <t>066210017111</t>
  </si>
  <si>
    <t>HSO256690008800</t>
  </si>
  <si>
    <t>Lý Thiên Bảo</t>
  </si>
  <si>
    <t>0961934405</t>
  </si>
  <si>
    <t>420110</t>
  </si>
  <si>
    <t>066210015358</t>
  </si>
  <si>
    <t>HSO256690013265</t>
  </si>
  <si>
    <t>Mai Hoàng Gia</t>
  </si>
  <si>
    <t>26/03/2010</t>
  </si>
  <si>
    <t>0946312079</t>
  </si>
  <si>
    <t>420163</t>
  </si>
  <si>
    <t>066210005524</t>
  </si>
  <si>
    <t>HSO256690017676</t>
  </si>
  <si>
    <t>Huỳnh Minh Hoàng</t>
  </si>
  <si>
    <t>0347955327</t>
  </si>
  <si>
    <t>420169</t>
  </si>
  <si>
    <t>066210001001</t>
  </si>
  <si>
    <t>HSO256690008955</t>
  </si>
  <si>
    <t>Lê Thừa Huy</t>
  </si>
  <si>
    <t>Tỉnh Thừa Thiên Huế</t>
  </si>
  <si>
    <t>0327950071</t>
  </si>
  <si>
    <t>420188</t>
  </si>
  <si>
    <t>049210008870</t>
  </si>
  <si>
    <t>HSO256690023584</t>
  </si>
  <si>
    <t>Phạm Hùng Khanh</t>
  </si>
  <si>
    <t>420228</t>
  </si>
  <si>
    <t>066310009339</t>
  </si>
  <si>
    <t>HSO256690018418</t>
  </si>
  <si>
    <t>Nguyễn Thị Hoàng Linh</t>
  </si>
  <si>
    <t>0354978211</t>
  </si>
  <si>
    <t>420246</t>
  </si>
  <si>
    <t>066210014903</t>
  </si>
  <si>
    <t>HSO256690004386</t>
  </si>
  <si>
    <t>Nguyễn Duy Mạnh</t>
  </si>
  <si>
    <t>18/10/2010</t>
  </si>
  <si>
    <t>420249</t>
  </si>
  <si>
    <t>010210000203</t>
  </si>
  <si>
    <t>HSO256690024427</t>
  </si>
  <si>
    <t>Ma A Mạnh</t>
  </si>
  <si>
    <t>420268</t>
  </si>
  <si>
    <t>066209008939</t>
  </si>
  <si>
    <t>HSO256690022085</t>
  </si>
  <si>
    <t>Nguyễn Bảo Nam</t>
  </si>
  <si>
    <t>26/04/2009</t>
  </si>
  <si>
    <t>0986413519</t>
  </si>
  <si>
    <t>420275</t>
  </si>
  <si>
    <t>066310017988</t>
  </si>
  <si>
    <t>HSO256690012868</t>
  </si>
  <si>
    <t>Nguyễn Thị Khánh Ngân</t>
  </si>
  <si>
    <t>420331</t>
  </si>
  <si>
    <t>066210014452</t>
  </si>
  <si>
    <t>HSO256690020936</t>
  </si>
  <si>
    <t>Đặng Hữu Phước</t>
  </si>
  <si>
    <t>420343</t>
  </si>
  <si>
    <t>066210011497</t>
  </si>
  <si>
    <t>HSO256690005203</t>
  </si>
  <si>
    <t>Phạm Văn Thành Quyết</t>
  </si>
  <si>
    <t>02/07/2010</t>
  </si>
  <si>
    <t>0977302156</t>
  </si>
  <si>
    <t>420354</t>
  </si>
  <si>
    <t>066210002513</t>
  </si>
  <si>
    <t>HSO256690021503</t>
  </si>
  <si>
    <t>Bùi Đức Sơn</t>
  </si>
  <si>
    <t>0388086336</t>
  </si>
  <si>
    <t>420405</t>
  </si>
  <si>
    <t>066310016161</t>
  </si>
  <si>
    <t>HSO256690009311</t>
  </si>
  <si>
    <t>Võ Thị Anh Thư</t>
  </si>
  <si>
    <t>0374381960</t>
  </si>
  <si>
    <t>420439</t>
  </si>
  <si>
    <t>066310011662</t>
  </si>
  <si>
    <t>HSO256690017254</t>
  </si>
  <si>
    <t>Nguyễn Lê Uyên Trang</t>
  </si>
  <si>
    <t>Điểm TB Văn Toán</t>
  </si>
  <si>
    <t>Số CCCD</t>
  </si>
  <si>
    <t>Dân 
tộc</t>
  </si>
  <si>
    <t>Trường THCS Nguyễn Đức Cảnh</t>
  </si>
  <si>
    <t>Trường TH&amp;THCS Lê Đình Chinh</t>
  </si>
  <si>
    <t>Điểm
 ƯT</t>
  </si>
  <si>
    <t>Ghi chú</t>
  </si>
  <si>
    <t>SỞ GIÁO DỤC VÀ ĐÀO TẠO ĐẮK LẮK</t>
  </si>
  <si>
    <t>HỘI ĐỒNG CHẤM THI TUYỂN SINH LỚP 10 THPT</t>
  </si>
  <si>
    <t>HỘI ĐỒNG THI: HĐ TRƯỜNG THPT LẮK</t>
  </si>
  <si>
    <t>Ký nộp</t>
  </si>
  <si>
    <t>DANH SÁCH THÍ SINH TRÚNG TUYỂN BỔ SUNG LỚP 10 NĂM HỌC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</si>
</sst>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name val="Times New Roman"/>
    </font>
    <font>
      <b/>
      <sz val="11"/>
      <name val="Times New Roman"/>
    </font>
    <font>
      <sz val="11"/>
      <name val="Times New Roman"/>
    </font>
    <font>
      <sz val="11.5"/>
      <name val="Times New Roman"/>
    </font>
    <font>
      <b/>
      <sz val="11.5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1"/>
  <sheetViews>
    <sheetView tabSelected="1" zoomScale="85" zoomScaleNormal="85" workbookViewId="0">
      <selection activeCell="L1" sqref="L1:Y1"/>
    </sheetView>
  </sheetViews>
  <sheetFormatPr defaultRowHeight="14.5" x14ac:dyDescent="0.35"/>
  <cols>
    <col min="1" max="1" width="4.453125" bestFit="1" customWidth="1"/>
    <col min="2" max="3" width="0" hidden="1" customWidth="1"/>
    <col min="4" max="4" width="6.26953125" bestFit="1" customWidth="1"/>
    <col min="5" max="5" width="11.6328125" bestFit="1" customWidth="1"/>
    <col min="6" max="6" width="16.36328125" hidden="1" customWidth="1"/>
    <col min="7" max="7" width="19.90625" bestFit="1" customWidth="1"/>
    <col min="8" max="8" width="10.08984375" bestFit="1" customWidth="1"/>
    <col min="9" max="9" width="5" customWidth="1"/>
    <col min="10" max="10" width="6.6328125" bestFit="1" customWidth="1"/>
    <col min="11" max="11" width="41.453125" hidden="1" customWidth="1"/>
    <col min="12" max="12" width="27.7265625" bestFit="1" customWidth="1"/>
    <col min="13" max="13" width="62" hidden="1" customWidth="1"/>
    <col min="14" max="14" width="11.36328125" bestFit="1" customWidth="1"/>
    <col min="15" max="19" width="0" hidden="1" customWidth="1"/>
    <col min="20" max="21" width="5.26953125" bestFit="1" customWidth="1"/>
    <col min="22" max="22" width="6.36328125" bestFit="1" customWidth="1"/>
    <col min="23" max="23" width="8.453125" bestFit="1" customWidth="1"/>
    <col min="26" max="27" width="0" hidden="1" customWidth="1"/>
    <col min="29" max="29" width="7.08984375" bestFit="1" customWidth="1"/>
    <col min="30" max="30" width="0" hidden="1" customWidth="1"/>
  </cols>
  <sheetData>
    <row r="1" spans="1:30" s="9" customFormat="1" ht="15" customHeight="1" x14ac:dyDescent="0.35">
      <c r="A1" s="10" t="s">
        <v>155</v>
      </c>
      <c r="B1" s="10"/>
      <c r="C1" s="10"/>
      <c r="D1" s="10"/>
      <c r="E1" s="10"/>
      <c r="F1" s="10"/>
      <c r="G1" s="10"/>
      <c r="H1" s="10"/>
      <c r="L1" s="11" t="s">
        <v>159</v>
      </c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30" s="9" customFormat="1" ht="14.25" customHeight="1" x14ac:dyDescent="0.35">
      <c r="A2" s="11" t="s">
        <v>156</v>
      </c>
      <c r="B2" s="11"/>
      <c r="C2" s="11"/>
      <c r="D2" s="11"/>
      <c r="E2" s="11"/>
      <c r="F2" s="11"/>
      <c r="G2" s="11"/>
      <c r="H2" s="11"/>
      <c r="L2" s="11" t="s">
        <v>157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1:30" s="9" customFormat="1" x14ac:dyDescent="0.35">
      <c r="D3" s="11"/>
      <c r="E3" s="11"/>
      <c r="F3" s="11"/>
      <c r="G3" s="11"/>
      <c r="H3" s="11"/>
      <c r="I3" s="11"/>
      <c r="J3" s="11"/>
      <c r="K3" s="11"/>
    </row>
    <row r="4" spans="1:30" s="1" customFormat="1" ht="1" customHeight="1" x14ac:dyDescent="0.35">
      <c r="AB4" s="7"/>
    </row>
    <row r="5" spans="1:30" s="2" customFormat="1" ht="40" customHeight="1" x14ac:dyDescent="0.3">
      <c r="A5" s="6" t="s">
        <v>0</v>
      </c>
      <c r="B5" s="6" t="s">
        <v>1</v>
      </c>
      <c r="C5" s="6" t="s">
        <v>2</v>
      </c>
      <c r="D5" s="6" t="s">
        <v>3</v>
      </c>
      <c r="E5" s="6" t="s">
        <v>149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150</v>
      </c>
      <c r="K5" s="6" t="s">
        <v>8</v>
      </c>
      <c r="L5" s="6" t="s">
        <v>9</v>
      </c>
      <c r="M5" s="6" t="s">
        <v>10</v>
      </c>
      <c r="N5" s="6" t="s">
        <v>11</v>
      </c>
      <c r="O5" s="6" t="s">
        <v>12</v>
      </c>
      <c r="P5" s="6" t="s">
        <v>13</v>
      </c>
      <c r="Q5" s="6" t="s">
        <v>14</v>
      </c>
      <c r="R5" s="6" t="s">
        <v>15</v>
      </c>
      <c r="S5" s="6" t="s">
        <v>16</v>
      </c>
      <c r="T5" s="6" t="s">
        <v>153</v>
      </c>
      <c r="U5" s="6" t="s">
        <v>17</v>
      </c>
      <c r="V5" s="6" t="s">
        <v>18</v>
      </c>
      <c r="W5" s="6" t="s">
        <v>19</v>
      </c>
      <c r="X5" s="6" t="s">
        <v>148</v>
      </c>
      <c r="Y5" s="6" t="s">
        <v>20</v>
      </c>
      <c r="Z5" s="6" t="s">
        <v>21</v>
      </c>
      <c r="AA5" s="6" t="s">
        <v>22</v>
      </c>
      <c r="AB5" s="6" t="s">
        <v>158</v>
      </c>
      <c r="AC5" s="6" t="s">
        <v>154</v>
      </c>
      <c r="AD5" s="6" t="s">
        <v>23</v>
      </c>
    </row>
    <row r="6" spans="1:30" s="3" customFormat="1" ht="20.149999999999999" customHeight="1" x14ac:dyDescent="0.3">
      <c r="A6" s="4">
        <v>1</v>
      </c>
      <c r="B6" s="4" t="s">
        <v>24</v>
      </c>
      <c r="C6" s="4" t="s">
        <v>24</v>
      </c>
      <c r="D6" s="4" t="s">
        <v>79</v>
      </c>
      <c r="E6" s="4" t="s">
        <v>80</v>
      </c>
      <c r="F6" s="4" t="s">
        <v>81</v>
      </c>
      <c r="G6" s="5" t="s">
        <v>82</v>
      </c>
      <c r="H6" s="4" t="s">
        <v>83</v>
      </c>
      <c r="I6" s="4" t="s">
        <v>25</v>
      </c>
      <c r="J6" s="4" t="s">
        <v>29</v>
      </c>
      <c r="K6" s="5" t="s">
        <v>33</v>
      </c>
      <c r="L6" s="5" t="s">
        <v>36</v>
      </c>
      <c r="M6" s="5" t="s">
        <v>50</v>
      </c>
      <c r="N6" s="4" t="s">
        <v>84</v>
      </c>
      <c r="O6" s="4" t="s">
        <v>24</v>
      </c>
      <c r="P6" s="4" t="s">
        <v>24</v>
      </c>
      <c r="Q6" s="4" t="s">
        <v>24</v>
      </c>
      <c r="R6" s="4" t="s">
        <v>24</v>
      </c>
      <c r="S6" s="4" t="s">
        <v>24</v>
      </c>
      <c r="T6" s="4">
        <v>1</v>
      </c>
      <c r="U6" s="4">
        <v>3</v>
      </c>
      <c r="V6" s="4">
        <v>1.25</v>
      </c>
      <c r="W6" s="4">
        <v>3.75</v>
      </c>
      <c r="X6" s="8">
        <v>2.125</v>
      </c>
      <c r="Y6" s="4">
        <f t="shared" ref="Y6:Y21" si="0">SUM(T6,U6,V6,W6)</f>
        <v>9</v>
      </c>
      <c r="Z6" s="4">
        <f t="shared" ref="Z6:Z21" si="1">SUM(U6,V6,W6,PRODUCT(IF(LEN(X6) = 0,0,X6),2))</f>
        <v>12.25</v>
      </c>
      <c r="AA6" s="4" t="s">
        <v>24</v>
      </c>
      <c r="AB6" s="4"/>
      <c r="AC6" s="4" t="s">
        <v>24</v>
      </c>
      <c r="AD6" s="4" t="s">
        <v>24</v>
      </c>
    </row>
    <row r="7" spans="1:30" s="3" customFormat="1" ht="20.149999999999999" customHeight="1" x14ac:dyDescent="0.3">
      <c r="A7" s="4">
        <v>2</v>
      </c>
      <c r="B7" s="4" t="s">
        <v>24</v>
      </c>
      <c r="C7" s="4" t="s">
        <v>24</v>
      </c>
      <c r="D7" s="4" t="s">
        <v>100</v>
      </c>
      <c r="E7" s="4" t="s">
        <v>101</v>
      </c>
      <c r="F7" s="4" t="s">
        <v>102</v>
      </c>
      <c r="G7" s="5" t="s">
        <v>103</v>
      </c>
      <c r="H7" s="4" t="s">
        <v>51</v>
      </c>
      <c r="I7" s="4" t="s">
        <v>28</v>
      </c>
      <c r="J7" s="4" t="s">
        <v>29</v>
      </c>
      <c r="K7" s="5" t="s">
        <v>39</v>
      </c>
      <c r="L7" s="5" t="s">
        <v>36</v>
      </c>
      <c r="M7" s="5" t="s">
        <v>37</v>
      </c>
      <c r="N7" s="4" t="s">
        <v>104</v>
      </c>
      <c r="O7" s="4" t="s">
        <v>24</v>
      </c>
      <c r="P7" s="4" t="s">
        <v>24</v>
      </c>
      <c r="Q7" s="4" t="s">
        <v>24</v>
      </c>
      <c r="R7" s="4" t="s">
        <v>24</v>
      </c>
      <c r="S7" s="4" t="s">
        <v>24</v>
      </c>
      <c r="T7" s="4">
        <v>1</v>
      </c>
      <c r="U7" s="4">
        <v>3.25</v>
      </c>
      <c r="V7" s="4">
        <v>1.75</v>
      </c>
      <c r="W7" s="4">
        <v>2.75</v>
      </c>
      <c r="X7" s="8">
        <v>2.5</v>
      </c>
      <c r="Y7" s="4">
        <f t="shared" si="0"/>
        <v>8.75</v>
      </c>
      <c r="Z7" s="4">
        <f t="shared" si="1"/>
        <v>12.75</v>
      </c>
      <c r="AA7" s="4" t="s">
        <v>24</v>
      </c>
      <c r="AB7" s="4"/>
      <c r="AC7" s="4" t="s">
        <v>24</v>
      </c>
      <c r="AD7" s="4" t="s">
        <v>24</v>
      </c>
    </row>
    <row r="8" spans="1:30" s="3" customFormat="1" ht="20.149999999999999" customHeight="1" x14ac:dyDescent="0.3">
      <c r="A8" s="4">
        <v>3</v>
      </c>
      <c r="B8" s="4" t="s">
        <v>24</v>
      </c>
      <c r="C8" s="4" t="s">
        <v>24</v>
      </c>
      <c r="D8" s="4" t="s">
        <v>90</v>
      </c>
      <c r="E8" s="4" t="s">
        <v>91</v>
      </c>
      <c r="F8" s="4" t="s">
        <v>92</v>
      </c>
      <c r="G8" s="5" t="s">
        <v>93</v>
      </c>
      <c r="H8" s="4" t="s">
        <v>65</v>
      </c>
      <c r="I8" s="4" t="s">
        <v>25</v>
      </c>
      <c r="J8" s="4" t="s">
        <v>29</v>
      </c>
      <c r="K8" s="5" t="s">
        <v>94</v>
      </c>
      <c r="L8" s="5" t="s">
        <v>30</v>
      </c>
      <c r="M8" s="5" t="s">
        <v>45</v>
      </c>
      <c r="N8" s="4" t="s">
        <v>95</v>
      </c>
      <c r="O8" s="4" t="s">
        <v>24</v>
      </c>
      <c r="P8" s="4" t="s">
        <v>24</v>
      </c>
      <c r="Q8" s="4" t="s">
        <v>24</v>
      </c>
      <c r="R8" s="4" t="s">
        <v>24</v>
      </c>
      <c r="S8" s="4" t="s">
        <v>24</v>
      </c>
      <c r="T8" s="4">
        <v>0</v>
      </c>
      <c r="U8" s="4">
        <v>4.25</v>
      </c>
      <c r="V8" s="4">
        <v>2.25</v>
      </c>
      <c r="W8" s="4">
        <v>2</v>
      </c>
      <c r="X8" s="8">
        <v>3.25</v>
      </c>
      <c r="Y8" s="4">
        <f t="shared" si="0"/>
        <v>8.5</v>
      </c>
      <c r="Z8" s="4">
        <f t="shared" si="1"/>
        <v>15</v>
      </c>
      <c r="AA8" s="4" t="s">
        <v>24</v>
      </c>
      <c r="AB8" s="4"/>
      <c r="AC8" s="4" t="s">
        <v>24</v>
      </c>
      <c r="AD8" s="4" t="s">
        <v>24</v>
      </c>
    </row>
    <row r="9" spans="1:30" s="3" customFormat="1" ht="20.149999999999999" customHeight="1" x14ac:dyDescent="0.3">
      <c r="A9" s="4">
        <v>4</v>
      </c>
      <c r="B9" s="4" t="s">
        <v>24</v>
      </c>
      <c r="C9" s="4" t="s">
        <v>24</v>
      </c>
      <c r="D9" s="4" t="s">
        <v>105</v>
      </c>
      <c r="E9" s="4" t="s">
        <v>106</v>
      </c>
      <c r="F9" s="4" t="s">
        <v>107</v>
      </c>
      <c r="G9" s="5" t="s">
        <v>108</v>
      </c>
      <c r="H9" s="4" t="s">
        <v>109</v>
      </c>
      <c r="I9" s="4" t="s">
        <v>25</v>
      </c>
      <c r="J9" s="4" t="s">
        <v>29</v>
      </c>
      <c r="K9" s="5" t="s">
        <v>33</v>
      </c>
      <c r="L9" s="5" t="s">
        <v>38</v>
      </c>
      <c r="M9" s="5" t="s">
        <v>60</v>
      </c>
      <c r="N9" s="4" t="s">
        <v>24</v>
      </c>
      <c r="O9" s="4" t="s">
        <v>24</v>
      </c>
      <c r="P9" s="4" t="s">
        <v>24</v>
      </c>
      <c r="Q9" s="4" t="s">
        <v>24</v>
      </c>
      <c r="R9" s="4" t="s">
        <v>24</v>
      </c>
      <c r="S9" s="4" t="s">
        <v>24</v>
      </c>
      <c r="T9" s="4">
        <v>1</v>
      </c>
      <c r="U9" s="4">
        <v>3.75</v>
      </c>
      <c r="V9" s="4">
        <v>1</v>
      </c>
      <c r="W9" s="4">
        <v>2.75</v>
      </c>
      <c r="X9" s="8">
        <v>2.375</v>
      </c>
      <c r="Y9" s="4">
        <f t="shared" si="0"/>
        <v>8.5</v>
      </c>
      <c r="Z9" s="4">
        <f t="shared" si="1"/>
        <v>12.25</v>
      </c>
      <c r="AA9" s="4" t="s">
        <v>24</v>
      </c>
      <c r="AB9" s="4"/>
      <c r="AC9" s="4" t="s">
        <v>24</v>
      </c>
      <c r="AD9" s="4" t="s">
        <v>24</v>
      </c>
    </row>
    <row r="10" spans="1:30" s="3" customFormat="1" ht="20.149999999999999" customHeight="1" x14ac:dyDescent="0.3">
      <c r="A10" s="4">
        <v>5</v>
      </c>
      <c r="B10" s="4" t="s">
        <v>24</v>
      </c>
      <c r="C10" s="4" t="s">
        <v>24</v>
      </c>
      <c r="D10" s="4" t="s">
        <v>114</v>
      </c>
      <c r="E10" s="4" t="s">
        <v>115</v>
      </c>
      <c r="F10" s="4" t="s">
        <v>116</v>
      </c>
      <c r="G10" s="5" t="s">
        <v>117</v>
      </c>
      <c r="H10" s="4" t="s">
        <v>118</v>
      </c>
      <c r="I10" s="4" t="s">
        <v>25</v>
      </c>
      <c r="J10" s="4" t="s">
        <v>29</v>
      </c>
      <c r="K10" s="5" t="s">
        <v>33</v>
      </c>
      <c r="L10" s="5" t="s">
        <v>151</v>
      </c>
      <c r="M10" s="5" t="s">
        <v>54</v>
      </c>
      <c r="N10" s="4" t="s">
        <v>119</v>
      </c>
      <c r="O10" s="4" t="s">
        <v>24</v>
      </c>
      <c r="P10" s="4" t="s">
        <v>24</v>
      </c>
      <c r="Q10" s="4" t="s">
        <v>24</v>
      </c>
      <c r="R10" s="4" t="s">
        <v>24</v>
      </c>
      <c r="S10" s="4" t="s">
        <v>24</v>
      </c>
      <c r="T10" s="4">
        <v>0</v>
      </c>
      <c r="U10" s="4">
        <v>5</v>
      </c>
      <c r="V10" s="4">
        <v>1.5</v>
      </c>
      <c r="W10" s="4">
        <v>2</v>
      </c>
      <c r="X10" s="8">
        <v>3.25</v>
      </c>
      <c r="Y10" s="4">
        <f t="shared" si="0"/>
        <v>8.5</v>
      </c>
      <c r="Z10" s="4">
        <f t="shared" si="1"/>
        <v>15</v>
      </c>
      <c r="AA10" s="4" t="s">
        <v>24</v>
      </c>
      <c r="AB10" s="4"/>
      <c r="AC10" s="4" t="s">
        <v>24</v>
      </c>
      <c r="AD10" s="4" t="s">
        <v>24</v>
      </c>
    </row>
    <row r="11" spans="1:30" s="3" customFormat="1" ht="20.149999999999999" customHeight="1" x14ac:dyDescent="0.3">
      <c r="A11" s="4">
        <v>6</v>
      </c>
      <c r="B11" s="4" t="s">
        <v>24</v>
      </c>
      <c r="C11" s="4" t="s">
        <v>24</v>
      </c>
      <c r="D11" s="4" t="s">
        <v>120</v>
      </c>
      <c r="E11" s="4" t="s">
        <v>121</v>
      </c>
      <c r="F11" s="4" t="s">
        <v>122</v>
      </c>
      <c r="G11" s="5" t="s">
        <v>123</v>
      </c>
      <c r="H11" s="4" t="s">
        <v>61</v>
      </c>
      <c r="I11" s="4" t="s">
        <v>28</v>
      </c>
      <c r="J11" s="4" t="s">
        <v>29</v>
      </c>
      <c r="K11" s="5" t="s">
        <v>33</v>
      </c>
      <c r="L11" s="5" t="s">
        <v>152</v>
      </c>
      <c r="M11" s="5" t="s">
        <v>46</v>
      </c>
      <c r="N11" s="4" t="s">
        <v>24</v>
      </c>
      <c r="O11" s="4" t="s">
        <v>24</v>
      </c>
      <c r="P11" s="4" t="s">
        <v>24</v>
      </c>
      <c r="Q11" s="4" t="s">
        <v>24</v>
      </c>
      <c r="R11" s="4" t="s">
        <v>24</v>
      </c>
      <c r="S11" s="4" t="s">
        <v>24</v>
      </c>
      <c r="T11" s="4">
        <v>1</v>
      </c>
      <c r="U11" s="4">
        <v>5</v>
      </c>
      <c r="V11" s="4">
        <v>0.75</v>
      </c>
      <c r="W11" s="4">
        <v>1.75</v>
      </c>
      <c r="X11" s="8">
        <v>2.875</v>
      </c>
      <c r="Y11" s="4">
        <f t="shared" si="0"/>
        <v>8.5</v>
      </c>
      <c r="Z11" s="4">
        <f t="shared" si="1"/>
        <v>13.25</v>
      </c>
      <c r="AA11" s="4" t="s">
        <v>24</v>
      </c>
      <c r="AB11" s="4"/>
      <c r="AC11" s="4" t="s">
        <v>24</v>
      </c>
      <c r="AD11" s="4" t="s">
        <v>24</v>
      </c>
    </row>
    <row r="12" spans="1:30" s="3" customFormat="1" ht="20.149999999999999" customHeight="1" x14ac:dyDescent="0.3">
      <c r="A12" s="4">
        <v>7</v>
      </c>
      <c r="B12" s="4" t="s">
        <v>24</v>
      </c>
      <c r="C12" s="4" t="s">
        <v>24</v>
      </c>
      <c r="D12" s="4" t="s">
        <v>139</v>
      </c>
      <c r="E12" s="4" t="s">
        <v>140</v>
      </c>
      <c r="F12" s="4" t="s">
        <v>141</v>
      </c>
      <c r="G12" s="5" t="s">
        <v>142</v>
      </c>
      <c r="H12" s="4" t="s">
        <v>53</v>
      </c>
      <c r="I12" s="4" t="s">
        <v>28</v>
      </c>
      <c r="J12" s="4" t="s">
        <v>29</v>
      </c>
      <c r="K12" s="5" t="s">
        <v>26</v>
      </c>
      <c r="L12" s="5" t="s">
        <v>30</v>
      </c>
      <c r="M12" s="5" t="s">
        <v>42</v>
      </c>
      <c r="N12" s="4" t="s">
        <v>143</v>
      </c>
      <c r="O12" s="4" t="s">
        <v>24</v>
      </c>
      <c r="P12" s="4" t="s">
        <v>24</v>
      </c>
      <c r="Q12" s="4" t="s">
        <v>24</v>
      </c>
      <c r="R12" s="4" t="s">
        <v>24</v>
      </c>
      <c r="S12" s="4" t="s">
        <v>24</v>
      </c>
      <c r="T12" s="4">
        <v>1</v>
      </c>
      <c r="U12" s="4">
        <v>4.25</v>
      </c>
      <c r="V12" s="4">
        <v>1</v>
      </c>
      <c r="W12" s="4">
        <v>2.25</v>
      </c>
      <c r="X12" s="8">
        <v>2.625</v>
      </c>
      <c r="Y12" s="4">
        <f t="shared" si="0"/>
        <v>8.5</v>
      </c>
      <c r="Z12" s="4">
        <f t="shared" si="1"/>
        <v>12.75</v>
      </c>
      <c r="AA12" s="4" t="s">
        <v>24</v>
      </c>
      <c r="AB12" s="4"/>
      <c r="AC12" s="4" t="s">
        <v>24</v>
      </c>
      <c r="AD12" s="4" t="s">
        <v>24</v>
      </c>
    </row>
    <row r="13" spans="1:30" s="3" customFormat="1" ht="20.149999999999999" customHeight="1" x14ac:dyDescent="0.3">
      <c r="A13" s="4">
        <v>8</v>
      </c>
      <c r="B13" s="4" t="s">
        <v>24</v>
      </c>
      <c r="C13" s="4" t="s">
        <v>24</v>
      </c>
      <c r="D13" s="4" t="s">
        <v>74</v>
      </c>
      <c r="E13" s="4" t="s">
        <v>75</v>
      </c>
      <c r="F13" s="4" t="s">
        <v>76</v>
      </c>
      <c r="G13" s="5" t="s">
        <v>77</v>
      </c>
      <c r="H13" s="4" t="s">
        <v>55</v>
      </c>
      <c r="I13" s="4" t="s">
        <v>25</v>
      </c>
      <c r="J13" s="4" t="s">
        <v>31</v>
      </c>
      <c r="K13" s="5" t="s">
        <v>26</v>
      </c>
      <c r="L13" s="5" t="s">
        <v>30</v>
      </c>
      <c r="M13" s="5" t="s">
        <v>32</v>
      </c>
      <c r="N13" s="4" t="s">
        <v>78</v>
      </c>
      <c r="O13" s="4" t="s">
        <v>24</v>
      </c>
      <c r="P13" s="4" t="s">
        <v>24</v>
      </c>
      <c r="Q13" s="4" t="s">
        <v>24</v>
      </c>
      <c r="R13" s="4" t="s">
        <v>24</v>
      </c>
      <c r="S13" s="4" t="s">
        <v>24</v>
      </c>
      <c r="T13" s="4">
        <v>1</v>
      </c>
      <c r="U13" s="4">
        <v>3.75</v>
      </c>
      <c r="V13" s="4">
        <v>1.75</v>
      </c>
      <c r="W13" s="4">
        <v>1.75</v>
      </c>
      <c r="X13" s="8">
        <v>2.75</v>
      </c>
      <c r="Y13" s="4">
        <f t="shared" si="0"/>
        <v>8.25</v>
      </c>
      <c r="Z13" s="4">
        <f t="shared" si="1"/>
        <v>12.75</v>
      </c>
      <c r="AA13" s="4" t="s">
        <v>24</v>
      </c>
      <c r="AB13" s="4"/>
      <c r="AC13" s="4" t="s">
        <v>24</v>
      </c>
      <c r="AD13" s="4" t="s">
        <v>24</v>
      </c>
    </row>
    <row r="14" spans="1:30" s="3" customFormat="1" ht="20.149999999999999" customHeight="1" x14ac:dyDescent="0.3">
      <c r="A14" s="4">
        <v>9</v>
      </c>
      <c r="B14" s="4" t="s">
        <v>24</v>
      </c>
      <c r="C14" s="4" t="s">
        <v>24</v>
      </c>
      <c r="D14" s="4" t="s">
        <v>134</v>
      </c>
      <c r="E14" s="4" t="s">
        <v>135</v>
      </c>
      <c r="F14" s="4" t="s">
        <v>136</v>
      </c>
      <c r="G14" s="5" t="s">
        <v>137</v>
      </c>
      <c r="H14" s="4" t="s">
        <v>62</v>
      </c>
      <c r="I14" s="4" t="s">
        <v>25</v>
      </c>
      <c r="J14" s="4" t="s">
        <v>29</v>
      </c>
      <c r="K14" s="5" t="s">
        <v>44</v>
      </c>
      <c r="L14" s="5" t="s">
        <v>35</v>
      </c>
      <c r="M14" s="5" t="s">
        <v>56</v>
      </c>
      <c r="N14" s="4" t="s">
        <v>138</v>
      </c>
      <c r="O14" s="4" t="s">
        <v>24</v>
      </c>
      <c r="P14" s="4" t="s">
        <v>24</v>
      </c>
      <c r="Q14" s="4" t="s">
        <v>24</v>
      </c>
      <c r="R14" s="4" t="s">
        <v>24</v>
      </c>
      <c r="S14" s="4" t="s">
        <v>24</v>
      </c>
      <c r="T14" s="4">
        <v>1</v>
      </c>
      <c r="U14" s="4">
        <v>4</v>
      </c>
      <c r="V14" s="4">
        <v>0.5</v>
      </c>
      <c r="W14" s="4">
        <v>2.75</v>
      </c>
      <c r="X14" s="8">
        <v>2.25</v>
      </c>
      <c r="Y14" s="4">
        <f t="shared" si="0"/>
        <v>8.25</v>
      </c>
      <c r="Z14" s="4">
        <f t="shared" si="1"/>
        <v>11.75</v>
      </c>
      <c r="AA14" s="4" t="s">
        <v>24</v>
      </c>
      <c r="AB14" s="4"/>
      <c r="AC14" s="4" t="s">
        <v>24</v>
      </c>
      <c r="AD14" s="4" t="s">
        <v>24</v>
      </c>
    </row>
    <row r="15" spans="1:30" s="3" customFormat="1" ht="20.149999999999999" customHeight="1" x14ac:dyDescent="0.3">
      <c r="A15" s="4">
        <v>10</v>
      </c>
      <c r="B15" s="4" t="s">
        <v>24</v>
      </c>
      <c r="C15" s="4" t="s">
        <v>24</v>
      </c>
      <c r="D15" s="4" t="s">
        <v>67</v>
      </c>
      <c r="E15" s="4" t="s">
        <v>68</v>
      </c>
      <c r="F15" s="4" t="s">
        <v>69</v>
      </c>
      <c r="G15" s="5" t="s">
        <v>70</v>
      </c>
      <c r="H15" s="4" t="s">
        <v>71</v>
      </c>
      <c r="I15" s="4" t="s">
        <v>28</v>
      </c>
      <c r="J15" s="4" t="s">
        <v>29</v>
      </c>
      <c r="K15" s="5" t="s">
        <v>72</v>
      </c>
      <c r="L15" s="5" t="s">
        <v>34</v>
      </c>
      <c r="M15" s="5" t="s">
        <v>41</v>
      </c>
      <c r="N15" s="4" t="s">
        <v>73</v>
      </c>
      <c r="O15" s="4" t="s">
        <v>24</v>
      </c>
      <c r="P15" s="4" t="s">
        <v>24</v>
      </c>
      <c r="Q15" s="4" t="s">
        <v>24</v>
      </c>
      <c r="R15" s="4" t="s">
        <v>24</v>
      </c>
      <c r="S15" s="4" t="s">
        <v>24</v>
      </c>
      <c r="T15" s="4">
        <v>1</v>
      </c>
      <c r="U15" s="4">
        <v>3.5</v>
      </c>
      <c r="V15" s="4">
        <v>0.25</v>
      </c>
      <c r="W15" s="4">
        <v>3.25</v>
      </c>
      <c r="X15" s="8">
        <v>1.875</v>
      </c>
      <c r="Y15" s="4">
        <f t="shared" si="0"/>
        <v>8</v>
      </c>
      <c r="Z15" s="4">
        <f t="shared" si="1"/>
        <v>10.75</v>
      </c>
      <c r="AA15" s="4" t="s">
        <v>24</v>
      </c>
      <c r="AB15" s="4"/>
      <c r="AC15" s="4" t="s">
        <v>24</v>
      </c>
      <c r="AD15" s="4" t="s">
        <v>24</v>
      </c>
    </row>
    <row r="16" spans="1:30" s="3" customFormat="1" ht="20.149999999999999" customHeight="1" x14ac:dyDescent="0.3">
      <c r="A16" s="4">
        <v>11</v>
      </c>
      <c r="B16" s="4" t="s">
        <v>24</v>
      </c>
      <c r="C16" s="4" t="s">
        <v>24</v>
      </c>
      <c r="D16" s="4" t="s">
        <v>85</v>
      </c>
      <c r="E16" s="4" t="s">
        <v>86</v>
      </c>
      <c r="F16" s="4" t="s">
        <v>87</v>
      </c>
      <c r="G16" s="5" t="s">
        <v>88</v>
      </c>
      <c r="H16" s="4" t="s">
        <v>57</v>
      </c>
      <c r="I16" s="4" t="s">
        <v>25</v>
      </c>
      <c r="J16" s="4" t="s">
        <v>29</v>
      </c>
      <c r="K16" s="5" t="s">
        <v>39</v>
      </c>
      <c r="L16" s="5" t="s">
        <v>36</v>
      </c>
      <c r="M16" s="5" t="s">
        <v>43</v>
      </c>
      <c r="N16" s="4" t="s">
        <v>89</v>
      </c>
      <c r="O16" s="4" t="s">
        <v>24</v>
      </c>
      <c r="P16" s="4" t="s">
        <v>24</v>
      </c>
      <c r="Q16" s="4" t="s">
        <v>24</v>
      </c>
      <c r="R16" s="4" t="s">
        <v>24</v>
      </c>
      <c r="S16" s="4" t="s">
        <v>24</v>
      </c>
      <c r="T16" s="4">
        <v>1</v>
      </c>
      <c r="U16" s="4">
        <v>2.5</v>
      </c>
      <c r="V16" s="4">
        <v>1</v>
      </c>
      <c r="W16" s="4">
        <v>3.5</v>
      </c>
      <c r="X16" s="8">
        <v>1.75</v>
      </c>
      <c r="Y16" s="4">
        <f t="shared" si="0"/>
        <v>8</v>
      </c>
      <c r="Z16" s="4">
        <f t="shared" si="1"/>
        <v>10.5</v>
      </c>
      <c r="AA16" s="4" t="s">
        <v>24</v>
      </c>
      <c r="AB16" s="4"/>
      <c r="AC16" s="4" t="s">
        <v>24</v>
      </c>
      <c r="AD16" s="4" t="s">
        <v>24</v>
      </c>
    </row>
    <row r="17" spans="1:30" s="3" customFormat="1" ht="20.149999999999999" customHeight="1" x14ac:dyDescent="0.3">
      <c r="A17" s="4">
        <v>12</v>
      </c>
      <c r="B17" s="4" t="s">
        <v>24</v>
      </c>
      <c r="C17" s="4" t="s">
        <v>24</v>
      </c>
      <c r="D17" s="4" t="s">
        <v>96</v>
      </c>
      <c r="E17" s="4" t="s">
        <v>97</v>
      </c>
      <c r="F17" s="4" t="s">
        <v>98</v>
      </c>
      <c r="G17" s="5" t="s">
        <v>99</v>
      </c>
      <c r="H17" s="4" t="s">
        <v>58</v>
      </c>
      <c r="I17" s="4" t="s">
        <v>25</v>
      </c>
      <c r="J17" s="4" t="s">
        <v>29</v>
      </c>
      <c r="K17" s="5" t="s">
        <v>33</v>
      </c>
      <c r="L17" s="5" t="s">
        <v>34</v>
      </c>
      <c r="M17" s="5" t="s">
        <v>41</v>
      </c>
      <c r="N17" s="4" t="s">
        <v>24</v>
      </c>
      <c r="O17" s="4" t="s">
        <v>24</v>
      </c>
      <c r="P17" s="4" t="s">
        <v>24</v>
      </c>
      <c r="Q17" s="4" t="s">
        <v>24</v>
      </c>
      <c r="R17" s="4" t="s">
        <v>24</v>
      </c>
      <c r="S17" s="4" t="s">
        <v>24</v>
      </c>
      <c r="T17" s="4">
        <v>1</v>
      </c>
      <c r="U17" s="4">
        <v>3.5</v>
      </c>
      <c r="V17" s="4">
        <v>0.5</v>
      </c>
      <c r="W17" s="4">
        <v>3</v>
      </c>
      <c r="X17" s="8">
        <v>2</v>
      </c>
      <c r="Y17" s="4">
        <f t="shared" si="0"/>
        <v>8</v>
      </c>
      <c r="Z17" s="4">
        <f t="shared" si="1"/>
        <v>11</v>
      </c>
      <c r="AA17" s="4" t="s">
        <v>24</v>
      </c>
      <c r="AB17" s="4"/>
      <c r="AC17" s="4" t="s">
        <v>24</v>
      </c>
      <c r="AD17" s="4" t="s">
        <v>24</v>
      </c>
    </row>
    <row r="18" spans="1:30" s="3" customFormat="1" ht="20.149999999999999" customHeight="1" x14ac:dyDescent="0.3">
      <c r="A18" s="4">
        <v>13</v>
      </c>
      <c r="B18" s="4" t="s">
        <v>24</v>
      </c>
      <c r="C18" s="4" t="s">
        <v>24</v>
      </c>
      <c r="D18" s="4" t="s">
        <v>124</v>
      </c>
      <c r="E18" s="4" t="s">
        <v>125</v>
      </c>
      <c r="F18" s="4" t="s">
        <v>126</v>
      </c>
      <c r="G18" s="5" t="s">
        <v>127</v>
      </c>
      <c r="H18" s="4" t="s">
        <v>59</v>
      </c>
      <c r="I18" s="4" t="s">
        <v>25</v>
      </c>
      <c r="J18" s="4" t="s">
        <v>29</v>
      </c>
      <c r="K18" s="5" t="s">
        <v>47</v>
      </c>
      <c r="L18" s="5" t="s">
        <v>36</v>
      </c>
      <c r="M18" s="5" t="s">
        <v>40</v>
      </c>
      <c r="N18" s="4" t="s">
        <v>24</v>
      </c>
      <c r="O18" s="4" t="s">
        <v>24</v>
      </c>
      <c r="P18" s="4" t="s">
        <v>24</v>
      </c>
      <c r="Q18" s="4" t="s">
        <v>24</v>
      </c>
      <c r="R18" s="4" t="s">
        <v>24</v>
      </c>
      <c r="S18" s="4" t="s">
        <v>24</v>
      </c>
      <c r="T18" s="4">
        <v>1</v>
      </c>
      <c r="U18" s="4">
        <v>3.25</v>
      </c>
      <c r="V18" s="4">
        <v>1</v>
      </c>
      <c r="W18" s="4">
        <v>2.75</v>
      </c>
      <c r="X18" s="8">
        <v>2.125</v>
      </c>
      <c r="Y18" s="4">
        <f t="shared" si="0"/>
        <v>8</v>
      </c>
      <c r="Z18" s="4">
        <f t="shared" si="1"/>
        <v>11.25</v>
      </c>
      <c r="AA18" s="4" t="s">
        <v>24</v>
      </c>
      <c r="AB18" s="4"/>
      <c r="AC18" s="4" t="s">
        <v>24</v>
      </c>
      <c r="AD18" s="4" t="s">
        <v>24</v>
      </c>
    </row>
    <row r="19" spans="1:30" s="3" customFormat="1" ht="20.149999999999999" customHeight="1" x14ac:dyDescent="0.3">
      <c r="A19" s="4">
        <v>14</v>
      </c>
      <c r="B19" s="4" t="s">
        <v>24</v>
      </c>
      <c r="C19" s="4" t="s">
        <v>24</v>
      </c>
      <c r="D19" s="4" t="s">
        <v>128</v>
      </c>
      <c r="E19" s="4" t="s">
        <v>129</v>
      </c>
      <c r="F19" s="4" t="s">
        <v>130</v>
      </c>
      <c r="G19" s="5" t="s">
        <v>131</v>
      </c>
      <c r="H19" s="4" t="s">
        <v>132</v>
      </c>
      <c r="I19" s="4" t="s">
        <v>25</v>
      </c>
      <c r="J19" s="4" t="s">
        <v>29</v>
      </c>
      <c r="K19" s="5" t="s">
        <v>33</v>
      </c>
      <c r="L19" s="5" t="s">
        <v>151</v>
      </c>
      <c r="M19" s="5" t="s">
        <v>66</v>
      </c>
      <c r="N19" s="4" t="s">
        <v>133</v>
      </c>
      <c r="O19" s="4" t="s">
        <v>24</v>
      </c>
      <c r="P19" s="4" t="s">
        <v>24</v>
      </c>
      <c r="Q19" s="4" t="s">
        <v>24</v>
      </c>
      <c r="R19" s="4" t="s">
        <v>24</v>
      </c>
      <c r="S19" s="4" t="s">
        <v>24</v>
      </c>
      <c r="T19" s="4">
        <v>0</v>
      </c>
      <c r="U19" s="4">
        <v>4.5</v>
      </c>
      <c r="V19" s="4">
        <v>0.25</v>
      </c>
      <c r="W19" s="4">
        <v>3</v>
      </c>
      <c r="X19" s="8">
        <v>2.375</v>
      </c>
      <c r="Y19" s="4">
        <f t="shared" si="0"/>
        <v>7.75</v>
      </c>
      <c r="Z19" s="4">
        <f t="shared" si="1"/>
        <v>12.5</v>
      </c>
      <c r="AA19" s="4" t="s">
        <v>24</v>
      </c>
      <c r="AB19" s="4"/>
      <c r="AC19" s="4" t="s">
        <v>24</v>
      </c>
      <c r="AD19" s="4" t="s">
        <v>24</v>
      </c>
    </row>
    <row r="20" spans="1:30" s="3" customFormat="1" ht="20.149999999999999" customHeight="1" x14ac:dyDescent="0.3">
      <c r="A20" s="4">
        <v>15</v>
      </c>
      <c r="B20" s="4" t="s">
        <v>24</v>
      </c>
      <c r="C20" s="4" t="s">
        <v>24</v>
      </c>
      <c r="D20" s="4" t="s">
        <v>144</v>
      </c>
      <c r="E20" s="4" t="s">
        <v>145</v>
      </c>
      <c r="F20" s="4" t="s">
        <v>146</v>
      </c>
      <c r="G20" s="5" t="s">
        <v>147</v>
      </c>
      <c r="H20" s="4" t="s">
        <v>49</v>
      </c>
      <c r="I20" s="4" t="s">
        <v>28</v>
      </c>
      <c r="J20" s="4" t="s">
        <v>29</v>
      </c>
      <c r="K20" s="5" t="s">
        <v>48</v>
      </c>
      <c r="L20" s="5" t="s">
        <v>36</v>
      </c>
      <c r="M20" s="5" t="s">
        <v>40</v>
      </c>
      <c r="N20" s="4" t="s">
        <v>64</v>
      </c>
      <c r="O20" s="4" t="s">
        <v>24</v>
      </c>
      <c r="P20" s="4" t="s">
        <v>24</v>
      </c>
      <c r="Q20" s="4" t="s">
        <v>24</v>
      </c>
      <c r="R20" s="4" t="s">
        <v>24</v>
      </c>
      <c r="S20" s="4" t="s">
        <v>24</v>
      </c>
      <c r="T20" s="4">
        <v>1</v>
      </c>
      <c r="U20" s="4">
        <v>3.5</v>
      </c>
      <c r="V20" s="4">
        <v>0.75</v>
      </c>
      <c r="W20" s="4">
        <v>2.5</v>
      </c>
      <c r="X20" s="8">
        <v>2.125</v>
      </c>
      <c r="Y20" s="4">
        <f t="shared" si="0"/>
        <v>7.75</v>
      </c>
      <c r="Z20" s="4">
        <f t="shared" si="1"/>
        <v>11</v>
      </c>
      <c r="AA20" s="4" t="s">
        <v>24</v>
      </c>
      <c r="AB20" s="4"/>
      <c r="AC20" s="4" t="s">
        <v>24</v>
      </c>
      <c r="AD20" s="4" t="s">
        <v>24</v>
      </c>
    </row>
    <row r="21" spans="1:30" s="3" customFormat="1" ht="20.149999999999999" customHeight="1" x14ac:dyDescent="0.3">
      <c r="A21" s="4">
        <v>16</v>
      </c>
      <c r="B21" s="4" t="s">
        <v>24</v>
      </c>
      <c r="C21" s="4" t="s">
        <v>24</v>
      </c>
      <c r="D21" s="4" t="s">
        <v>110</v>
      </c>
      <c r="E21" s="4" t="s">
        <v>111</v>
      </c>
      <c r="F21" s="4" t="s">
        <v>112</v>
      </c>
      <c r="G21" s="5" t="s">
        <v>113</v>
      </c>
      <c r="H21" s="4" t="s">
        <v>52</v>
      </c>
      <c r="I21" s="4" t="s">
        <v>25</v>
      </c>
      <c r="J21" s="4" t="s">
        <v>63</v>
      </c>
      <c r="K21" s="5" t="s">
        <v>33</v>
      </c>
      <c r="L21" s="5" t="s">
        <v>34</v>
      </c>
      <c r="M21" s="5" t="s">
        <v>27</v>
      </c>
      <c r="N21" s="4" t="s">
        <v>24</v>
      </c>
      <c r="O21" s="4" t="s">
        <v>24</v>
      </c>
      <c r="P21" s="4" t="s">
        <v>24</v>
      </c>
      <c r="Q21" s="4" t="s">
        <v>24</v>
      </c>
      <c r="R21" s="4" t="s">
        <v>24</v>
      </c>
      <c r="S21" s="4" t="s">
        <v>24</v>
      </c>
      <c r="T21" s="4">
        <v>1</v>
      </c>
      <c r="U21" s="4">
        <v>2.25</v>
      </c>
      <c r="V21" s="4">
        <v>1.5</v>
      </c>
      <c r="W21" s="4">
        <v>2.5</v>
      </c>
      <c r="X21" s="8">
        <v>1.875</v>
      </c>
      <c r="Y21" s="4">
        <f t="shared" si="0"/>
        <v>7.25</v>
      </c>
      <c r="Z21" s="4">
        <f t="shared" si="1"/>
        <v>10</v>
      </c>
      <c r="AA21" s="4" t="s">
        <v>24</v>
      </c>
      <c r="AB21" s="4"/>
      <c r="AC21" s="4" t="s">
        <v>24</v>
      </c>
      <c r="AD21" s="4" t="s">
        <v>24</v>
      </c>
    </row>
  </sheetData>
  <sortState ref="A7:AD21">
    <sortCondition descending="1" ref="Y6:Y21"/>
  </sortState>
  <mergeCells count="5">
    <mergeCell ref="A1:H1"/>
    <mergeCell ref="A2:H2"/>
    <mergeCell ref="L1:Y1"/>
    <mergeCell ref="L2:Y2"/>
    <mergeCell ref="D3:K3"/>
  </mergeCells>
  <pageMargins left="0.19685039370078741" right="0.19685039370078741" top="0.74803149606299213" bottom="0.74803149606299213" header="0.31496062992125984" footer="0.31496062992125984"/>
  <pageSetup paperSize="9" scale="81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2025-07-01T07:16:56Z</dcterms:created>
  <dcterms:modified xsi:type="dcterms:W3CDTF">2025-07-28T04:19:03Z</dcterms:modified>
  <cp:category/>
</cp:coreProperties>
</file>