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Khung CT" sheetId="2" r:id="rId1"/>
  </sheets>
  <calcPr calcId="145621"/>
</workbook>
</file>

<file path=xl/calcChain.xml><?xml version="1.0" encoding="utf-8"?>
<calcChain xmlns="http://schemas.openxmlformats.org/spreadsheetml/2006/main">
  <c r="E23" i="2" l="1"/>
  <c r="E22" i="2"/>
  <c r="E26" i="2" l="1"/>
  <c r="E21" i="2"/>
  <c r="E7" i="2"/>
  <c r="E6" i="2"/>
</calcChain>
</file>

<file path=xl/sharedStrings.xml><?xml version="1.0" encoding="utf-8"?>
<sst xmlns="http://schemas.openxmlformats.org/spreadsheetml/2006/main" count="66" uniqueCount="45">
  <si>
    <t>Ghi chú</t>
  </si>
  <si>
    <t>Số lượng</t>
  </si>
  <si>
    <t>Nội dung</t>
  </si>
  <si>
    <t>Thành phần tham gia</t>
  </si>
  <si>
    <t>Toàn thể CBQL, tổ trưởng, nhóm trưởng chuyên môn của trung tâm GDNN-GDTX</t>
  </si>
  <si>
    <t>Toàn thể lãnh đạo, chuyên viên THCS của các phòng GDĐT</t>
  </si>
  <si>
    <t>Toàn thể CBQL, thư ký hội đồng, tổ trưởng/nhóm trưởng chuyên môn của các trường THCS</t>
  </si>
  <si>
    <t>Toàn thể CBQL; thư ký hội đồng, tổ trưởng, nhóm trưởng chuyên môn trường THPT</t>
  </si>
  <si>
    <t>Cấp học</t>
  </si>
  <si>
    <t>THCS</t>
  </si>
  <si>
    <t>THPT</t>
  </si>
  <si>
    <t>GDTX</t>
  </si>
  <si>
    <t>KHUNG CHƯƠNG TRÌNH CÁC LỚP BỒI DƯỠNG THƯỜNG XUYÊN, TẬP HUẤN CHUYÊN MÔN HÈ 2021</t>
  </si>
  <si>
    <t>(Kèm theo Công văn số        /SGDĐT-GDTrH-GDTX ngày    /8/2021 của Sở Giáo dục và Đào tạo)</t>
  </si>
  <si>
    <t>- Đại diện lãnh đạo, chuyên viên THCS của các phòng GDĐT;
- 01 CBQL và 01 cán bộ làm công tác tư vấn, hỗ trợ học sinh,sinh viên khởi nghiệp của các trường THCS.</t>
  </si>
  <si>
    <t>THPT, GDTX</t>
  </si>
  <si>
    <t>- 01 CBQL và 01 cán bộ làm công tác tư vấn, hỗ trợ học sinh,sinh viên khởi nghiệp của các trường THPT, trường CĐSP Đắk Lắk, trung tâm GDNN-GDTX</t>
  </si>
  <si>
    <t>- Phòng GDĐT: 01 lãnh đạo và chuyên viên THCS;
- Trường THCS: 01 CBQL và 01 giáo viên</t>
  </si>
  <si>
    <t>- Trường THPT, trung tâm GDNN-GDTX: 01 CBQL và 01 giáo viên</t>
  </si>
  <si>
    <t>- Trường THCS: 01 CBQL và 01 cán bộ y tế</t>
  </si>
  <si>
    <t>- Trường THPT, trung tâm GDNN-GDTX: 01 CBQL và 01 cán bộ y tế</t>
  </si>
  <si>
    <t>Lớp số</t>
  </si>
  <si>
    <t>- Đại diện lãnh đạo, chuyên viên THCS của các phòng GDĐT;
- Tất cả tổ trưởng/nhóm trưởng chuyên môn của các trường THCS (các môn: Toán, Vật lí, Hóa học, Sinh học, Ngữ văn, Lịch sử, Địa lý; GDCD; Tiếng Anh, Tin học, Công nghệ, GDTC); mỗi môn cử 1 giáo viên</t>
  </si>
  <si>
    <t>Môn: Toán</t>
  </si>
  <si>
    <t>Môn: Khoa học tự nhiên</t>
  </si>
  <si>
    <t>Môn: Lịch sử và Địa lý</t>
  </si>
  <si>
    <t>Môn: Ngữ văn</t>
  </si>
  <si>
    <t>Môn: Giáo dục công dân</t>
  </si>
  <si>
    <t>Môn: Công nghệ</t>
  </si>
  <si>
    <t>Môn: Tiếng Anh</t>
  </si>
  <si>
    <t>Môn: Tin học</t>
  </si>
  <si>
    <t>Môn: Âm nhạc và Mĩ thuật</t>
  </si>
  <si>
    <t xml:space="preserve">Môn: Giáo dục hướng nghiệp </t>
  </si>
  <si>
    <t>Môn: Giáo dục thể chất</t>
  </si>
  <si>
    <t>Hoạt động trải nghiệm, hướng nghiệp</t>
  </si>
  <si>
    <t>Cử tất cả giáo viên chuẩn bị dạy lớp 6 năm học 2021-2022</t>
  </si>
  <si>
    <r>
      <rPr>
        <b/>
        <sz val="13"/>
        <color theme="1"/>
        <rFont val="Times New Roman"/>
        <family val="1"/>
      </rPr>
      <t>Chuyên đề 1</t>
    </r>
    <r>
      <rPr>
        <sz val="13"/>
        <color theme="1"/>
        <rFont val="Times New Roman"/>
        <family val="1"/>
      </rPr>
      <t>:
 Xây dựng và tổ chức thực hiện kế hoạch giáo dục của nhà trường, trung tâm</t>
    </r>
  </si>
  <si>
    <r>
      <rPr>
        <b/>
        <sz val="13"/>
        <color theme="1"/>
        <rFont val="Times New Roman"/>
        <family val="1"/>
      </rPr>
      <t>Chuyên đề 2:</t>
    </r>
    <r>
      <rPr>
        <sz val="13"/>
        <color theme="1"/>
        <rFont val="Times New Roman"/>
        <family val="1"/>
      </rPr>
      <t xml:space="preserve">
Tổ chức dạy học các môn học và hoạt động giáo dục lớp 6</t>
    </r>
  </si>
  <si>
    <r>
      <rPr>
        <b/>
        <sz val="13"/>
        <color theme="1"/>
        <rFont val="Times New Roman"/>
        <family val="1"/>
      </rPr>
      <t>Chuyên đề 3:</t>
    </r>
    <r>
      <rPr>
        <sz val="13"/>
        <color theme="1"/>
        <rFont val="Times New Roman"/>
        <family val="1"/>
      </rPr>
      <t xml:space="preserve">
Kiểm tra, đánh giá thường xuyên; xây dựng ma trận, đặc tả đề kiểm tra, đánh giá định kỳ</t>
    </r>
  </si>
  <si>
    <r>
      <rPr>
        <b/>
        <sz val="13"/>
        <color theme="1"/>
        <rFont val="Times New Roman"/>
        <family val="1"/>
      </rPr>
      <t>Chuyên đề 4:</t>
    </r>
    <r>
      <rPr>
        <sz val="13"/>
        <color theme="1"/>
        <rFont val="Times New Roman"/>
        <family val="1"/>
      </rPr>
      <t xml:space="preserve">
Tư vấn, hỗ trợ học sinh, sinh viên khởi nghiệp.</t>
    </r>
  </si>
  <si>
    <r>
      <rPr>
        <b/>
        <sz val="13"/>
        <color theme="1"/>
        <rFont val="Times New Roman"/>
        <family val="1"/>
      </rPr>
      <t>Chuyên đề 5:</t>
    </r>
    <r>
      <rPr>
        <sz val="13"/>
        <color theme="1"/>
        <rFont val="Times New Roman"/>
        <family val="1"/>
      </rPr>
      <t xml:space="preserve">
Xây dựng “Văn hóa ứng xử và Trường học hạnh phúc”</t>
    </r>
  </si>
  <si>
    <r>
      <rPr>
        <b/>
        <sz val="13"/>
        <color theme="1"/>
        <rFont val="Times New Roman"/>
        <family val="1"/>
      </rPr>
      <t>Chuyên đề 6:</t>
    </r>
    <r>
      <rPr>
        <sz val="13"/>
        <color theme="1"/>
        <rFont val="Times New Roman"/>
        <family val="1"/>
      </rPr>
      <t xml:space="preserve">
Bồi dưỡng nghiệp vụ Y tế trường học</t>
    </r>
  </si>
  <si>
    <t>- Đại diện CBQL; tất cả tổ trưởng/nhóm trưởng chuyên môn của các trường THPT (các môn: Toán, Vật lí, Hóa học, Sinh học, Ngữ văn, Lịch sử, Địa lý; GDCD; Tiếng Anh, Tin học, Công nghệ, GDTC);  mỗi môn cử 1 giáo viên</t>
  </si>
  <si>
    <t>- Đại diện CBQL; tất cả tổ trưởng/nhóm trưởng chuyên môn của các trung tâm GDNN-GDTX (các môn: Toán, Vật lí, Hóa học, Sinh học, Ngữ văn, Lịch sử, Địa lý; GDCD; Tiếng Anh, Tin học, Công nghệ, GDTC);  mỗi môn cử 1 giáo viên</t>
  </si>
  <si>
    <t>Phụ lục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</si>
</sst>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[&lt;=9999999][$-1000000]###\-####;[$-1000000]\(#\)\ ###\-####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165" fontId="3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left" vertical="center" wrapText="1"/>
    </xf>
    <xf numFmtId="0" fontId="3" fillId="0" borderId="3" xfId="1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65" fontId="3" fillId="0" borderId="0" xfId="0" applyNumberFormat="1" applyFont="1"/>
    <xf numFmtId="165" fontId="3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left" vertical="center" wrapText="1"/>
    </xf>
    <xf numFmtId="0" fontId="3" fillId="0" borderId="4" xfId="1" applyNumberFormat="1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left" vertical="center" wrapText="1"/>
    </xf>
    <xf numFmtId="0" fontId="3" fillId="0" borderId="5" xfId="1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3" fillId="0" borderId="3" xfId="0" quotePrefix="1" applyNumberFormat="1" applyFont="1" applyBorder="1" applyAlignment="1">
      <alignment horizontal="left" vertical="center" wrapText="1"/>
    </xf>
    <xf numFmtId="165" fontId="3" fillId="0" borderId="3" xfId="0" applyNumberFormat="1" applyFont="1" applyBorder="1" applyAlignment="1">
      <alignment vertical="center" wrapText="1"/>
    </xf>
    <xf numFmtId="165" fontId="3" fillId="0" borderId="5" xfId="0" quotePrefix="1" applyNumberFormat="1" applyFont="1" applyBorder="1" applyAlignment="1">
      <alignment horizontal="left" vertical="center" wrapText="1"/>
    </xf>
    <xf numFmtId="165" fontId="3" fillId="0" borderId="5" xfId="0" applyNumberFormat="1" applyFont="1" applyBorder="1" applyAlignment="1">
      <alignment vertical="center" wrapText="1"/>
    </xf>
    <xf numFmtId="165" fontId="3" fillId="0" borderId="5" xfId="0" applyNumberFormat="1" applyFont="1" applyBorder="1"/>
    <xf numFmtId="165" fontId="3" fillId="0" borderId="3" xfId="0" applyNumberFormat="1" applyFont="1" applyBorder="1"/>
    <xf numFmtId="1" fontId="2" fillId="0" borderId="0" xfId="0" applyNumberFormat="1" applyFont="1"/>
    <xf numFmtId="0" fontId="3" fillId="0" borderId="0" xfId="0" applyFont="1" applyAlignment="1">
      <alignment horizontal="center"/>
    </xf>
    <xf numFmtId="165" fontId="3" fillId="0" borderId="7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3" fillId="0" borderId="7" xfId="1" applyNumberFormat="1" applyFont="1" applyBorder="1" applyAlignment="1">
      <alignment horizontal="center" vertical="center" wrapText="1"/>
    </xf>
    <xf numFmtId="165" fontId="3" fillId="0" borderId="7" xfId="0" applyNumberFormat="1" applyFont="1" applyBorder="1" applyAlignment="1">
      <alignment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165" fontId="3" fillId="0" borderId="8" xfId="0" applyNumberFormat="1" applyFont="1" applyBorder="1" applyAlignment="1">
      <alignment horizontal="center" vertical="center" wrapText="1"/>
    </xf>
    <xf numFmtId="165" fontId="2" fillId="0" borderId="9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4" workbookViewId="0">
      <selection activeCell="H7" sqref="H7"/>
    </sheetView>
  </sheetViews>
  <sheetFormatPr defaultColWidth="9" defaultRowHeight="16.5" x14ac:dyDescent="0.25"/>
  <cols>
    <col min="1" max="1" width="24.42578125" style="3" customWidth="1"/>
    <col min="2" max="2" width="7.42578125" style="3" customWidth="1"/>
    <col min="3" max="3" width="5.5703125" style="26" customWidth="1"/>
    <col min="4" max="4" width="80.7109375" style="3" customWidth="1"/>
    <col min="5" max="5" width="8.140625" style="27" customWidth="1"/>
    <col min="6" max="6" width="13.7109375" style="3" customWidth="1"/>
    <col min="7" max="16384" width="9" style="3"/>
  </cols>
  <sheetData>
    <row r="1" spans="1:6" x14ac:dyDescent="0.25">
      <c r="A1" s="37" t="s">
        <v>44</v>
      </c>
      <c r="B1" s="37"/>
      <c r="C1" s="37"/>
      <c r="D1" s="37"/>
      <c r="E1" s="37"/>
      <c r="F1" s="37"/>
    </row>
    <row r="2" spans="1:6" x14ac:dyDescent="0.25">
      <c r="A2" s="37" t="s">
        <v>12</v>
      </c>
      <c r="B2" s="37"/>
      <c r="C2" s="37"/>
      <c r="D2" s="37"/>
      <c r="E2" s="37"/>
      <c r="F2" s="37"/>
    </row>
    <row r="3" spans="1:6" x14ac:dyDescent="0.25">
      <c r="A3" s="38" t="s">
        <v>13</v>
      </c>
      <c r="B3" s="38"/>
      <c r="C3" s="38"/>
      <c r="D3" s="38"/>
      <c r="E3" s="38"/>
      <c r="F3" s="38"/>
    </row>
    <row r="4" spans="1:6" ht="33" x14ac:dyDescent="0.25">
      <c r="A4" s="1" t="s">
        <v>2</v>
      </c>
      <c r="B4" s="1" t="s">
        <v>8</v>
      </c>
      <c r="C4" s="2" t="s">
        <v>21</v>
      </c>
      <c r="D4" s="1" t="s">
        <v>3</v>
      </c>
      <c r="E4" s="1" t="s">
        <v>1</v>
      </c>
      <c r="F4" s="1" t="s">
        <v>0</v>
      </c>
    </row>
    <row r="5" spans="1:6" s="9" customFormat="1" ht="33.75" customHeight="1" x14ac:dyDescent="0.25">
      <c r="A5" s="39" t="s">
        <v>36</v>
      </c>
      <c r="B5" s="4" t="s">
        <v>9</v>
      </c>
      <c r="C5" s="5">
        <v>1</v>
      </c>
      <c r="D5" s="6" t="s">
        <v>5</v>
      </c>
      <c r="E5" s="7">
        <v>100</v>
      </c>
      <c r="F5" s="8"/>
    </row>
    <row r="6" spans="1:6" s="9" customFormat="1" ht="33.75" customHeight="1" x14ac:dyDescent="0.25">
      <c r="A6" s="40"/>
      <c r="B6" s="10" t="s">
        <v>9</v>
      </c>
      <c r="C6" s="11">
        <v>2</v>
      </c>
      <c r="D6" s="12" t="s">
        <v>6</v>
      </c>
      <c r="E6" s="13">
        <f>(3+1+6*235)</f>
        <v>1414</v>
      </c>
      <c r="F6" s="14"/>
    </row>
    <row r="7" spans="1:6" s="9" customFormat="1" ht="33.75" customHeight="1" x14ac:dyDescent="0.25">
      <c r="A7" s="41"/>
      <c r="B7" s="10" t="s">
        <v>10</v>
      </c>
      <c r="C7" s="11">
        <v>3</v>
      </c>
      <c r="D7" s="12" t="s">
        <v>7</v>
      </c>
      <c r="E7" s="13">
        <f>(2+1+11*60)</f>
        <v>663</v>
      </c>
      <c r="F7" s="14"/>
    </row>
    <row r="8" spans="1:6" s="9" customFormat="1" ht="33.75" customHeight="1" x14ac:dyDescent="0.25">
      <c r="A8" s="42"/>
      <c r="B8" s="15" t="s">
        <v>11</v>
      </c>
      <c r="C8" s="16">
        <v>4</v>
      </c>
      <c r="D8" s="17" t="s">
        <v>4</v>
      </c>
      <c r="E8" s="18">
        <v>200</v>
      </c>
      <c r="F8" s="19"/>
    </row>
    <row r="9" spans="1:6" s="9" customFormat="1" ht="21.75" customHeight="1" x14ac:dyDescent="0.25">
      <c r="A9" s="39" t="s">
        <v>37</v>
      </c>
      <c r="B9" s="4" t="s">
        <v>9</v>
      </c>
      <c r="C9" s="5">
        <v>5</v>
      </c>
      <c r="D9" s="6" t="s">
        <v>23</v>
      </c>
      <c r="E9" s="7">
        <v>400</v>
      </c>
      <c r="F9" s="34" t="s">
        <v>35</v>
      </c>
    </row>
    <row r="10" spans="1:6" s="9" customFormat="1" ht="21.75" customHeight="1" x14ac:dyDescent="0.25">
      <c r="A10" s="41"/>
      <c r="B10" s="10" t="s">
        <v>9</v>
      </c>
      <c r="C10" s="11">
        <v>6</v>
      </c>
      <c r="D10" s="12" t="s">
        <v>24</v>
      </c>
      <c r="E10" s="13">
        <v>750</v>
      </c>
      <c r="F10" s="35"/>
    </row>
    <row r="11" spans="1:6" s="9" customFormat="1" ht="21.75" customHeight="1" x14ac:dyDescent="0.25">
      <c r="A11" s="41"/>
      <c r="B11" s="10" t="s">
        <v>9</v>
      </c>
      <c r="C11" s="11">
        <v>7</v>
      </c>
      <c r="D11" s="12" t="s">
        <v>25</v>
      </c>
      <c r="E11" s="13">
        <v>500</v>
      </c>
      <c r="F11" s="35"/>
    </row>
    <row r="12" spans="1:6" s="9" customFormat="1" ht="21.75" customHeight="1" x14ac:dyDescent="0.25">
      <c r="A12" s="41"/>
      <c r="B12" s="10" t="s">
        <v>9</v>
      </c>
      <c r="C12" s="11">
        <v>8</v>
      </c>
      <c r="D12" s="12" t="s">
        <v>26</v>
      </c>
      <c r="E12" s="13">
        <v>400</v>
      </c>
      <c r="F12" s="35"/>
    </row>
    <row r="13" spans="1:6" s="9" customFormat="1" ht="21.75" customHeight="1" x14ac:dyDescent="0.25">
      <c r="A13" s="41"/>
      <c r="B13" s="10" t="s">
        <v>9</v>
      </c>
      <c r="C13" s="11">
        <v>9</v>
      </c>
      <c r="D13" s="12" t="s">
        <v>27</v>
      </c>
      <c r="E13" s="13">
        <v>200</v>
      </c>
      <c r="F13" s="35"/>
    </row>
    <row r="14" spans="1:6" s="9" customFormat="1" ht="21.75" customHeight="1" x14ac:dyDescent="0.25">
      <c r="A14" s="41"/>
      <c r="B14" s="10" t="s">
        <v>9</v>
      </c>
      <c r="C14" s="11">
        <v>10</v>
      </c>
      <c r="D14" s="12" t="s">
        <v>28</v>
      </c>
      <c r="E14" s="13">
        <v>200</v>
      </c>
      <c r="F14" s="35"/>
    </row>
    <row r="15" spans="1:6" s="9" customFormat="1" ht="21.75" customHeight="1" x14ac:dyDescent="0.25">
      <c r="A15" s="41"/>
      <c r="B15" s="10" t="s">
        <v>9</v>
      </c>
      <c r="C15" s="11">
        <v>11</v>
      </c>
      <c r="D15" s="12" t="s">
        <v>29</v>
      </c>
      <c r="E15" s="13">
        <v>400</v>
      </c>
      <c r="F15" s="35"/>
    </row>
    <row r="16" spans="1:6" s="9" customFormat="1" ht="21.75" customHeight="1" x14ac:dyDescent="0.25">
      <c r="A16" s="41"/>
      <c r="B16" s="10" t="s">
        <v>9</v>
      </c>
      <c r="C16" s="11">
        <v>12</v>
      </c>
      <c r="D16" s="12" t="s">
        <v>30</v>
      </c>
      <c r="E16" s="13">
        <v>400</v>
      </c>
      <c r="F16" s="35"/>
    </row>
    <row r="17" spans="1:6" s="9" customFormat="1" ht="21.75" customHeight="1" x14ac:dyDescent="0.25">
      <c r="A17" s="41"/>
      <c r="B17" s="10" t="s">
        <v>9</v>
      </c>
      <c r="C17" s="11">
        <v>13</v>
      </c>
      <c r="D17" s="12" t="s">
        <v>31</v>
      </c>
      <c r="E17" s="13">
        <v>460</v>
      </c>
      <c r="F17" s="35"/>
    </row>
    <row r="18" spans="1:6" s="9" customFormat="1" ht="21.75" customHeight="1" x14ac:dyDescent="0.25">
      <c r="A18" s="41"/>
      <c r="B18" s="10" t="s">
        <v>9</v>
      </c>
      <c r="C18" s="11">
        <v>14</v>
      </c>
      <c r="D18" s="12" t="s">
        <v>32</v>
      </c>
      <c r="E18" s="13">
        <v>250</v>
      </c>
      <c r="F18" s="35"/>
    </row>
    <row r="19" spans="1:6" s="9" customFormat="1" ht="21.75" customHeight="1" x14ac:dyDescent="0.25">
      <c r="A19" s="41"/>
      <c r="B19" s="10" t="s">
        <v>9</v>
      </c>
      <c r="C19" s="11">
        <v>15</v>
      </c>
      <c r="D19" s="12" t="s">
        <v>34</v>
      </c>
      <c r="E19" s="13">
        <v>250</v>
      </c>
      <c r="F19" s="35"/>
    </row>
    <row r="20" spans="1:6" s="9" customFormat="1" ht="21.75" customHeight="1" x14ac:dyDescent="0.25">
      <c r="A20" s="42"/>
      <c r="B20" s="15" t="s">
        <v>9</v>
      </c>
      <c r="C20" s="16">
        <v>16</v>
      </c>
      <c r="D20" s="17" t="s">
        <v>33</v>
      </c>
      <c r="E20" s="18">
        <v>300</v>
      </c>
      <c r="F20" s="36"/>
    </row>
    <row r="21" spans="1:6" s="9" customFormat="1" ht="66" x14ac:dyDescent="0.25">
      <c r="A21" s="39" t="s">
        <v>38</v>
      </c>
      <c r="B21" s="4" t="s">
        <v>9</v>
      </c>
      <c r="C21" s="5">
        <v>17</v>
      </c>
      <c r="D21" s="20" t="s">
        <v>22</v>
      </c>
      <c r="E21" s="7">
        <f>30+11*235</f>
        <v>2615</v>
      </c>
      <c r="F21" s="21"/>
    </row>
    <row r="22" spans="1:6" s="9" customFormat="1" ht="49.5" x14ac:dyDescent="0.25">
      <c r="A22" s="43"/>
      <c r="B22" s="28" t="s">
        <v>10</v>
      </c>
      <c r="C22" s="29">
        <v>18</v>
      </c>
      <c r="D22" s="22" t="s">
        <v>42</v>
      </c>
      <c r="E22" s="30">
        <f>13*58</f>
        <v>754</v>
      </c>
      <c r="F22" s="31"/>
    </row>
    <row r="23" spans="1:6" s="9" customFormat="1" ht="49.5" x14ac:dyDescent="0.25">
      <c r="A23" s="42"/>
      <c r="B23" s="15" t="s">
        <v>11</v>
      </c>
      <c r="C23" s="16">
        <v>19</v>
      </c>
      <c r="D23" s="22" t="s">
        <v>43</v>
      </c>
      <c r="E23" s="18">
        <f>13*16</f>
        <v>208</v>
      </c>
      <c r="F23" s="23"/>
    </row>
    <row r="24" spans="1:6" s="9" customFormat="1" ht="49.5" x14ac:dyDescent="0.25">
      <c r="A24" s="32" t="s">
        <v>39</v>
      </c>
      <c r="B24" s="4" t="s">
        <v>9</v>
      </c>
      <c r="C24" s="5">
        <v>20</v>
      </c>
      <c r="D24" s="20" t="s">
        <v>14</v>
      </c>
      <c r="E24" s="7">
        <v>500</v>
      </c>
      <c r="F24" s="21"/>
    </row>
    <row r="25" spans="1:6" s="9" customFormat="1" ht="66" x14ac:dyDescent="0.25">
      <c r="A25" s="33"/>
      <c r="B25" s="15" t="s">
        <v>15</v>
      </c>
      <c r="C25" s="16">
        <v>21</v>
      </c>
      <c r="D25" s="22" t="s">
        <v>16</v>
      </c>
      <c r="E25" s="18">
        <v>150</v>
      </c>
      <c r="F25" s="24"/>
    </row>
    <row r="26" spans="1:6" s="9" customFormat="1" ht="33" x14ac:dyDescent="0.25">
      <c r="A26" s="32" t="s">
        <v>40</v>
      </c>
      <c r="B26" s="4" t="s">
        <v>9</v>
      </c>
      <c r="C26" s="5">
        <v>22</v>
      </c>
      <c r="D26" s="20" t="s">
        <v>17</v>
      </c>
      <c r="E26" s="7">
        <f>30+2*235</f>
        <v>500</v>
      </c>
      <c r="F26" s="25"/>
    </row>
    <row r="27" spans="1:6" s="9" customFormat="1" ht="66" x14ac:dyDescent="0.25">
      <c r="A27" s="33"/>
      <c r="B27" s="15" t="s">
        <v>15</v>
      </c>
      <c r="C27" s="16">
        <v>23</v>
      </c>
      <c r="D27" s="22" t="s">
        <v>18</v>
      </c>
      <c r="E27" s="18">
        <v>150</v>
      </c>
      <c r="F27" s="24"/>
    </row>
    <row r="28" spans="1:6" s="9" customFormat="1" x14ac:dyDescent="0.25">
      <c r="A28" s="32" t="s">
        <v>41</v>
      </c>
      <c r="B28" s="4" t="s">
        <v>9</v>
      </c>
      <c r="C28" s="5">
        <v>24</v>
      </c>
      <c r="D28" s="20" t="s">
        <v>19</v>
      </c>
      <c r="E28" s="7">
        <v>470</v>
      </c>
      <c r="F28" s="25"/>
    </row>
    <row r="29" spans="1:6" s="9" customFormat="1" ht="66" x14ac:dyDescent="0.25">
      <c r="A29" s="33"/>
      <c r="B29" s="15" t="s">
        <v>15</v>
      </c>
      <c r="C29" s="16">
        <v>25</v>
      </c>
      <c r="D29" s="22" t="s">
        <v>20</v>
      </c>
      <c r="E29" s="18">
        <v>150</v>
      </c>
      <c r="F29" s="24"/>
    </row>
  </sheetData>
  <mergeCells count="10">
    <mergeCell ref="A1:F1"/>
    <mergeCell ref="A26:A27"/>
    <mergeCell ref="A28:A29"/>
    <mergeCell ref="F9:F20"/>
    <mergeCell ref="A2:F2"/>
    <mergeCell ref="A3:F3"/>
    <mergeCell ref="A5:A8"/>
    <mergeCell ref="A9:A20"/>
    <mergeCell ref="A21:A23"/>
    <mergeCell ref="A24:A25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Khung CT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2021-08-06T03:39:50Z</dcterms:modified>
</cp:coreProperties>
</file>